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  <extLst>
    <ext uri="GoogleSheetsCustomDataVersion1">
      <go:sheetsCustomData xmlns:go="http://customooxmlschemas.google.com/" r:id="rId4" roundtripDataSignature="AMtx7mhCq1j9lgI745lgdPVyP/DR5V6ekA=="/>
    </ext>
  </extLst>
</workbook>
</file>

<file path=xl/sharedStrings.xml><?xml version="1.0" encoding="utf-8"?>
<sst xmlns="http://schemas.openxmlformats.org/spreadsheetml/2006/main" count="58" uniqueCount="52">
  <si>
    <t>Standard #</t>
  </si>
  <si>
    <t>x: Added Vol. (mL)</t>
  </si>
  <si>
    <t>y: Reading</t>
  </si>
  <si>
    <t>xi^2</t>
  </si>
  <si>
    <t>yi^2</t>
  </si>
  <si>
    <t>xi*yi</t>
  </si>
  <si>
    <t>N</t>
  </si>
  <si>
    <t>Standard Conc. (ppm)</t>
  </si>
  <si>
    <t>xbar</t>
  </si>
  <si>
    <t>Volume Unknown (mL)</t>
  </si>
  <si>
    <t>ybar</t>
  </si>
  <si>
    <t>Total Volume (mL)</t>
  </si>
  <si>
    <t>Sxx</t>
  </si>
  <si>
    <t>Syy</t>
  </si>
  <si>
    <t>-x-intercept (mL or ppm)</t>
  </si>
  <si>
    <t>Sxy</t>
  </si>
  <si>
    <t>xc (volume as axis,mL) (ppm)</t>
  </si>
  <si>
    <t>SUM</t>
  </si>
  <si>
    <t>xc (conc. as axis, ppm) (ppm)</t>
  </si>
  <si>
    <t>(SUM xi)^2</t>
  </si>
  <si>
    <t>m</t>
  </si>
  <si>
    <t>(SUM yi)^2</t>
  </si>
  <si>
    <t>b</t>
  </si>
  <si>
    <t>Note: LINEST can calculate some of these numbers for you</t>
  </si>
  <si>
    <t xml:space="preserve">I have highlighted in blue the cells that </t>
  </si>
  <si>
    <t>Linest Output</t>
  </si>
  <si>
    <t>we have use previously in this class</t>
  </si>
  <si>
    <t>sr</t>
  </si>
  <si>
    <t>and may use in subsequent calculations</t>
  </si>
  <si>
    <t>sm</t>
  </si>
  <si>
    <t>sb</t>
  </si>
  <si>
    <t>r^2</t>
  </si>
  <si>
    <t xml:space="preserve">When using the LINEST function, first </t>
  </si>
  <si>
    <t>sc</t>
  </si>
  <si>
    <t>F</t>
  </si>
  <si>
    <t>N-2</t>
  </si>
  <si>
    <t>SAVE YOUR DOCUMENT</t>
  </si>
  <si>
    <t>if you do something wrong, Excel might freak out</t>
  </si>
  <si>
    <t>t (N-2)</t>
  </si>
  <si>
    <t>and you might have to force quit the program.</t>
  </si>
  <si>
    <t>95%CI</t>
  </si>
  <si>
    <t>Second, select all of the cells you want to fill,</t>
  </si>
  <si>
    <t>slope (m)</t>
  </si>
  <si>
    <t>so that's a 2 by 5 grid, as shown.</t>
  </si>
  <si>
    <t>Intercept (b)</t>
  </si>
  <si>
    <t>x-intercept</t>
  </si>
  <si>
    <t>Type "=LINEST([select y values],[select x values],TRUE,TRUE)"</t>
  </si>
  <si>
    <t>Then press CTRL+SHIFT+ENTER  at the same time (for PC)</t>
  </si>
  <si>
    <t>Command + Enter (for Mac)</t>
  </si>
  <si>
    <t xml:space="preserve">If you do not press them at the same time, </t>
  </si>
  <si>
    <t>matches what we calculated!</t>
  </si>
  <si>
    <t>LINEST will only return 1 cell, which will be your slope.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</si>
</sst>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0.000"/>
  </numFmts>
  <fonts count="4">
    <font>
      <sz val="12.0"/>
      <color rgb="FF000000"/>
      <name val="Calibri"/>
    </font>
    <font>
      <b/>
      <sz val="12.0"/>
      <color rgb="FF000000"/>
      <name val="Calibri"/>
    </font>
    <font/>
    <font>
      <b/>
      <sz val="14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E5DFEC"/>
        <bgColor rgb="FFE5DFEC"/>
      </patternFill>
    </fill>
    <fill>
      <patternFill patternType="solid">
        <fgColor rgb="FFB8CCE4"/>
        <bgColor rgb="FFB8CCE4"/>
      </patternFill>
    </fill>
    <fill>
      <patternFill patternType="solid">
        <fgColor rgb="FFB2A1C7"/>
        <bgColor rgb="FFB2A1C7"/>
      </patternFill>
    </fill>
    <fill>
      <patternFill patternType="solid">
        <fgColor rgb="FFFFFFFF"/>
        <bgColor rgb="FFFFFFFF"/>
      </patternFill>
    </fill>
    <fill>
      <patternFill patternType="solid">
        <fgColor rgb="FFCCC0D9"/>
        <bgColor rgb="FFCCC0D9"/>
      </patternFill>
    </fill>
  </fills>
  <borders count="17">
    <border/>
    <border>
      <left/>
      <right/>
      <top/>
      <bottom/>
    </border>
    <border>
      <left style="medium">
        <color rgb="FF000000"/>
      </left>
      <top/>
      <bottom/>
    </border>
    <border>
      <top/>
      <bottom/>
    </border>
    <border>
      <right/>
      <top/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</border>
    <border>
      <left style="medium">
        <color rgb="FF000000"/>
      </left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0" fillId="0" fontId="0" numFmtId="0" xfId="0" applyFont="1"/>
    <xf borderId="1" fillId="2" fontId="0" numFmtId="0" xfId="0" applyBorder="1" applyFont="1"/>
    <xf borderId="0" fillId="0" fontId="1" numFmtId="49" xfId="0" applyFont="1" applyNumberFormat="1"/>
    <xf borderId="2" fillId="3" fontId="0" numFmtId="0" xfId="0" applyAlignment="1" applyBorder="1" applyFill="1" applyFont="1">
      <alignment horizontal="center"/>
    </xf>
    <xf borderId="3" fillId="0" fontId="2" numFmtId="0" xfId="0" applyBorder="1" applyFont="1"/>
    <xf borderId="4" fillId="0" fontId="2" numFmtId="0" xfId="0" applyBorder="1" applyFont="1"/>
    <xf borderId="0" fillId="0" fontId="0" numFmtId="164" xfId="0" applyAlignment="1" applyFont="1" applyNumberFormat="1">
      <alignment horizontal="center"/>
    </xf>
    <xf borderId="5" fillId="0" fontId="0" numFmtId="0" xfId="0" applyAlignment="1" applyBorder="1" applyFont="1">
      <alignment horizontal="center"/>
    </xf>
    <xf borderId="6" fillId="0" fontId="2" numFmtId="0" xfId="0" applyBorder="1" applyFont="1"/>
    <xf borderId="7" fillId="4" fontId="0" numFmtId="0" xfId="0" applyBorder="1" applyFill="1" applyFont="1"/>
    <xf borderId="8" fillId="4" fontId="0" numFmtId="0" xfId="0" applyBorder="1" applyFont="1"/>
    <xf borderId="9" fillId="4" fontId="0" numFmtId="0" xfId="0" applyBorder="1" applyFont="1"/>
    <xf borderId="10" fillId="4" fontId="0" numFmtId="0" xfId="0" applyBorder="1" applyFont="1"/>
    <xf borderId="11" fillId="0" fontId="0" numFmtId="0" xfId="0" applyBorder="1" applyFont="1"/>
    <xf borderId="2" fillId="5" fontId="0" numFmtId="0" xfId="0" applyAlignment="1" applyBorder="1" applyFill="1" applyFont="1">
      <alignment horizontal="center"/>
    </xf>
    <xf borderId="12" fillId="6" fontId="0" numFmtId="0" xfId="0" applyBorder="1" applyFill="1" applyFont="1"/>
    <xf borderId="13" fillId="6" fontId="0" numFmtId="0" xfId="0" applyBorder="1" applyFont="1"/>
    <xf borderId="14" fillId="3" fontId="0" numFmtId="0" xfId="0" applyAlignment="1" applyBorder="1" applyFont="1">
      <alignment horizontal="center"/>
    </xf>
    <xf borderId="0" fillId="0" fontId="0" numFmtId="165" xfId="0" applyFont="1" applyNumberFormat="1"/>
    <xf borderId="15" fillId="0" fontId="0" numFmtId="0" xfId="0" applyAlignment="1" applyBorder="1" applyFont="1">
      <alignment horizontal="center"/>
    </xf>
    <xf borderId="16" fillId="0" fontId="2" numFmtId="0" xfId="0" applyBorder="1" applyFont="1"/>
    <xf borderId="0" fillId="0" fontId="3" numFmtId="0" xfId="0" applyFont="1"/>
    <xf borderId="14" fillId="5" fontId="0" numFmtId="0" xfId="0" applyAlignment="1" applyBorder="1" applyFont="1">
      <alignment horizontal="center"/>
    </xf>
    <xf borderId="14" fillId="7" fontId="0" numFmtId="0" xfId="0" applyAlignment="1" applyBorder="1" applyFill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44"/>
    <col customWidth="1" min="2" max="2" width="18.67"/>
    <col customWidth="1" min="3" max="3" width="11.0"/>
    <col customWidth="1" min="4" max="4" width="11.67"/>
    <col customWidth="1" min="5" max="6" width="11.0"/>
    <col customWidth="1" min="7" max="7" width="2.67"/>
    <col customWidth="1" min="8" max="8" width="11.89"/>
    <col customWidth="1" min="9" max="9" width="11.0"/>
    <col customWidth="1" min="10" max="10" width="1.11"/>
    <col customWidth="1" min="11" max="11" width="26.33"/>
    <col customWidth="1" min="12" max="12" width="24.67"/>
    <col customWidth="1" min="13" max="26" width="11.0"/>
  </cols>
  <sheetData>
    <row r="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1" t="s">
        <v>6</v>
      </c>
      <c r="I1" s="3">
        <f>COUNT(A:A)</f>
        <v>5</v>
      </c>
      <c r="K1" s="1" t="s">
        <v>7</v>
      </c>
      <c r="L1" s="4">
        <v>50.0</v>
      </c>
      <c r="M1" s="1"/>
      <c r="N1" s="3"/>
      <c r="O1" s="3"/>
      <c r="P1" s="3"/>
    </row>
    <row r="2">
      <c r="A2" s="1">
        <v>1.0</v>
      </c>
      <c r="B2" s="4">
        <v>0.0</v>
      </c>
      <c r="C2" s="4">
        <v>14.0</v>
      </c>
      <c r="D2">
        <f t="shared" ref="D2:E2" si="1">B2^2</f>
        <v>0</v>
      </c>
      <c r="E2">
        <f t="shared" si="1"/>
        <v>196</v>
      </c>
      <c r="F2">
        <f t="shared" ref="F2:F6" si="3">B2*C2</f>
        <v>0</v>
      </c>
      <c r="H2" s="1" t="s">
        <v>8</v>
      </c>
      <c r="I2">
        <f>B7/I1</f>
        <v>2</v>
      </c>
      <c r="K2" s="1" t="s">
        <v>9</v>
      </c>
      <c r="L2" s="4">
        <v>5.0</v>
      </c>
      <c r="M2" s="1"/>
      <c r="N2" s="3"/>
      <c r="O2" s="3"/>
      <c r="P2" s="3"/>
    </row>
    <row r="3">
      <c r="A3" s="1">
        <v>2.0</v>
      </c>
      <c r="B3" s="4">
        <v>1.0</v>
      </c>
      <c r="C3" s="4">
        <v>25.0</v>
      </c>
      <c r="D3">
        <f t="shared" ref="D3:E3" si="2">B3^2</f>
        <v>1</v>
      </c>
      <c r="E3">
        <f t="shared" si="2"/>
        <v>625</v>
      </c>
      <c r="F3">
        <f t="shared" si="3"/>
        <v>25</v>
      </c>
      <c r="H3" s="1" t="s">
        <v>10</v>
      </c>
      <c r="I3">
        <f>C7/I1</f>
        <v>36.6</v>
      </c>
      <c r="K3" s="1" t="s">
        <v>11</v>
      </c>
      <c r="L3" s="4">
        <v>25.0</v>
      </c>
      <c r="M3" s="3"/>
      <c r="N3" s="3"/>
      <c r="O3" s="3"/>
      <c r="P3" s="3"/>
    </row>
    <row r="4">
      <c r="A4" s="1">
        <v>3.0</v>
      </c>
      <c r="B4" s="4">
        <v>2.0</v>
      </c>
      <c r="C4" s="4">
        <v>37.0</v>
      </c>
      <c r="D4">
        <f t="shared" ref="D4:E4" si="4">B4^2</f>
        <v>4</v>
      </c>
      <c r="E4">
        <f t="shared" si="4"/>
        <v>1369</v>
      </c>
      <c r="F4">
        <f t="shared" si="3"/>
        <v>74</v>
      </c>
      <c r="H4" s="1" t="s">
        <v>12</v>
      </c>
      <c r="I4">
        <f>D7-B8/I1</f>
        <v>10</v>
      </c>
      <c r="K4" s="3"/>
      <c r="L4" s="3"/>
      <c r="M4" s="1"/>
      <c r="N4" s="3"/>
      <c r="O4" s="3"/>
      <c r="P4" s="3"/>
    </row>
    <row r="5">
      <c r="A5" s="1">
        <v>4.0</v>
      </c>
      <c r="B5" s="4">
        <v>3.0</v>
      </c>
      <c r="C5" s="4">
        <v>47.0</v>
      </c>
      <c r="D5">
        <f t="shared" ref="D5:E5" si="5">B5^2</f>
        <v>9</v>
      </c>
      <c r="E5">
        <f t="shared" si="5"/>
        <v>2209</v>
      </c>
      <c r="F5">
        <f t="shared" si="3"/>
        <v>141</v>
      </c>
      <c r="H5" s="1" t="s">
        <v>13</v>
      </c>
      <c r="I5">
        <f>E7-B9/I1</f>
        <v>1301.2</v>
      </c>
      <c r="K5" s="5" t="s">
        <v>14</v>
      </c>
      <c r="L5" s="3">
        <f>I9/I8</f>
        <v>1.210526316</v>
      </c>
      <c r="M5" s="1"/>
      <c r="N5" s="3"/>
      <c r="O5" s="3"/>
      <c r="P5" s="3"/>
    </row>
    <row r="6">
      <c r="A6" s="1">
        <v>5.0</v>
      </c>
      <c r="B6" s="4">
        <v>4.0</v>
      </c>
      <c r="C6" s="4">
        <v>60.0</v>
      </c>
      <c r="D6">
        <f t="shared" ref="D6:E6" si="6">B6^2</f>
        <v>16</v>
      </c>
      <c r="E6">
        <f t="shared" si="6"/>
        <v>3600</v>
      </c>
      <c r="F6">
        <f t="shared" si="3"/>
        <v>240</v>
      </c>
      <c r="H6" s="1" t="s">
        <v>15</v>
      </c>
      <c r="I6">
        <f>F7-(B7*C7)/I1</f>
        <v>114</v>
      </c>
      <c r="K6" s="1" t="s">
        <v>16</v>
      </c>
      <c r="L6" s="3">
        <f>L5*(L1/L2)</f>
        <v>12.10526316</v>
      </c>
      <c r="M6" s="1"/>
      <c r="N6" s="3"/>
      <c r="O6" s="3"/>
      <c r="P6" s="3"/>
    </row>
    <row r="7">
      <c r="A7" s="1" t="s">
        <v>17</v>
      </c>
      <c r="B7">
        <f t="shared" ref="B7:F7" si="7">SUM(B2:B6)</f>
        <v>10</v>
      </c>
      <c r="C7">
        <f t="shared" si="7"/>
        <v>183</v>
      </c>
      <c r="D7">
        <f t="shared" si="7"/>
        <v>30</v>
      </c>
      <c r="E7">
        <f t="shared" si="7"/>
        <v>7999</v>
      </c>
      <c r="F7">
        <f t="shared" si="7"/>
        <v>480</v>
      </c>
      <c r="H7" s="1"/>
      <c r="K7" s="1" t="s">
        <v>18</v>
      </c>
      <c r="L7" s="3">
        <f>L5*(L3/L2)</f>
        <v>6.052631579</v>
      </c>
      <c r="M7" s="3"/>
      <c r="N7" s="3"/>
      <c r="O7" s="3"/>
      <c r="P7" s="3"/>
    </row>
    <row r="8">
      <c r="A8" s="1" t="s">
        <v>19</v>
      </c>
      <c r="B8">
        <f>B7^2</f>
        <v>100</v>
      </c>
      <c r="H8" s="1" t="s">
        <v>20</v>
      </c>
      <c r="I8">
        <f>I6/I4</f>
        <v>11.4</v>
      </c>
      <c r="K8" s="3"/>
      <c r="L8" s="3"/>
      <c r="M8" s="3"/>
      <c r="N8" s="3"/>
      <c r="O8" s="3"/>
      <c r="P8" s="3"/>
    </row>
    <row r="9">
      <c r="A9" s="1" t="s">
        <v>21</v>
      </c>
      <c r="B9">
        <f>C7^2</f>
        <v>33489</v>
      </c>
      <c r="H9" s="1" t="s">
        <v>22</v>
      </c>
      <c r="I9">
        <f>I3-I8*I2</f>
        <v>13.8</v>
      </c>
      <c r="K9" s="1" t="s">
        <v>23</v>
      </c>
      <c r="L9" s="3"/>
      <c r="M9" s="6" t="s">
        <v>24</v>
      </c>
      <c r="N9" s="7"/>
      <c r="O9" s="7"/>
      <c r="P9" s="7"/>
      <c r="Q9" s="8"/>
    </row>
    <row r="10">
      <c r="D10" s="9"/>
      <c r="H10" s="1"/>
      <c r="K10" s="10" t="s">
        <v>25</v>
      </c>
      <c r="L10" s="11"/>
      <c r="M10" s="6" t="s">
        <v>26</v>
      </c>
      <c r="N10" s="7"/>
      <c r="O10" s="7"/>
      <c r="P10" s="7"/>
      <c r="Q10" s="8"/>
    </row>
    <row r="11">
      <c r="H11" s="1" t="s">
        <v>27</v>
      </c>
      <c r="I11">
        <f>SQRT((I5-I8^2*I4)/(I1-2))</f>
        <v>0.7302967433</v>
      </c>
      <c r="K11" s="12" t="s">
        <v>20</v>
      </c>
      <c r="L11" s="13" t="s">
        <v>22</v>
      </c>
      <c r="M11" s="6" t="s">
        <v>28</v>
      </c>
      <c r="N11" s="7"/>
      <c r="O11" s="7"/>
      <c r="P11" s="7"/>
      <c r="Q11" s="8"/>
    </row>
    <row r="12">
      <c r="H12" s="1" t="s">
        <v>29</v>
      </c>
      <c r="I12">
        <f>SQRT(I11^2/I4)</f>
        <v>0.2309401077</v>
      </c>
      <c r="K12" s="14" t="s">
        <v>29</v>
      </c>
      <c r="L12" s="15" t="s">
        <v>30</v>
      </c>
    </row>
    <row r="13">
      <c r="H13" s="1" t="s">
        <v>30</v>
      </c>
      <c r="I13">
        <f>I11*SQRT(D7/(I1*D7-B8))</f>
        <v>0.5656854249</v>
      </c>
      <c r="K13" s="16" t="s">
        <v>31</v>
      </c>
      <c r="L13" s="15" t="s">
        <v>27</v>
      </c>
      <c r="M13" s="6" t="s">
        <v>32</v>
      </c>
      <c r="N13" s="7"/>
      <c r="O13" s="7"/>
      <c r="P13" s="7"/>
      <c r="Q13" s="8"/>
    </row>
    <row r="14">
      <c r="H14" s="1" t="s">
        <v>33</v>
      </c>
      <c r="I14">
        <f>(I11/I8)*SQRT((1/I1)+((I3)^2/(I8^2*I4)))</f>
        <v>0.07106881405</v>
      </c>
      <c r="K14" s="16" t="s">
        <v>34</v>
      </c>
      <c r="L14" s="15" t="s">
        <v>35</v>
      </c>
      <c r="M14" s="17" t="s">
        <v>36</v>
      </c>
      <c r="N14" s="7"/>
      <c r="O14" s="7"/>
      <c r="P14" s="7"/>
      <c r="Q14" s="8"/>
    </row>
    <row r="15">
      <c r="H15" s="1"/>
      <c r="K15" s="18"/>
      <c r="L15" s="19"/>
      <c r="M15" s="20" t="s">
        <v>37</v>
      </c>
      <c r="N15" s="7"/>
      <c r="O15" s="7"/>
      <c r="P15" s="7"/>
      <c r="Q15" s="8"/>
    </row>
    <row r="16">
      <c r="H16" s="1" t="s">
        <v>38</v>
      </c>
      <c r="I16" s="21">
        <f>TINV(0.05,I1-2)</f>
        <v>3.182446305</v>
      </c>
      <c r="M16" s="6" t="s">
        <v>39</v>
      </c>
      <c r="N16" s="7"/>
      <c r="O16" s="7"/>
      <c r="P16" s="7"/>
      <c r="Q16" s="8"/>
    </row>
    <row r="17">
      <c r="H17" s="1"/>
      <c r="K17" s="22" t="s">
        <v>25</v>
      </c>
      <c r="L17" s="23"/>
    </row>
    <row r="18">
      <c r="H18" s="24" t="s">
        <v>40</v>
      </c>
      <c r="K18" s="12">
        <f t="array" ref="K18:L22">LINEST(C2:C6,B2:B6,TRUE,TRUE)</f>
        <v>11.4</v>
      </c>
      <c r="L18" s="13">
        <v>13.799999999999999</v>
      </c>
      <c r="M18" s="6" t="s">
        <v>41</v>
      </c>
      <c r="N18" s="7"/>
      <c r="O18" s="7"/>
      <c r="P18" s="7"/>
      <c r="Q18" s="8"/>
    </row>
    <row r="19">
      <c r="H19" s="1" t="s">
        <v>42</v>
      </c>
      <c r="I19">
        <f>I16*I12</f>
        <v>0.7349544924</v>
      </c>
      <c r="K19" s="14">
        <v>0.23094010767585035</v>
      </c>
      <c r="L19" s="15">
        <v>0.5656854249492381</v>
      </c>
      <c r="M19" s="6" t="s">
        <v>43</v>
      </c>
      <c r="N19" s="7"/>
      <c r="O19" s="7"/>
      <c r="P19" s="7"/>
      <c r="Q19" s="8"/>
    </row>
    <row r="20">
      <c r="H20" s="1" t="s">
        <v>44</v>
      </c>
      <c r="I20">
        <f>I16*I13</f>
        <v>1.800263491</v>
      </c>
      <c r="K20" s="16">
        <v>0.9987703658161697</v>
      </c>
      <c r="L20" s="15">
        <v>0.7302967433402217</v>
      </c>
    </row>
    <row r="21">
      <c r="H21" s="1" t="s">
        <v>45</v>
      </c>
      <c r="I21" s="3">
        <f>I16*I14</f>
        <v>0.2261726847</v>
      </c>
      <c r="K21" s="16">
        <v>2436.7499999999986</v>
      </c>
      <c r="L21" s="15">
        <v>3.0</v>
      </c>
      <c r="M21" s="6" t="s">
        <v>46</v>
      </c>
      <c r="N21" s="7"/>
      <c r="O21" s="7"/>
      <c r="P21" s="7"/>
      <c r="Q21" s="7"/>
      <c r="R21" s="7"/>
      <c r="S21" s="8"/>
    </row>
    <row r="22">
      <c r="H22" s="1"/>
      <c r="K22" s="18">
        <v>1299.6</v>
      </c>
      <c r="L22" s="19">
        <v>1.6000000000000005</v>
      </c>
      <c r="M22" s="25" t="s">
        <v>47</v>
      </c>
      <c r="N22" s="7"/>
      <c r="O22" s="7"/>
      <c r="P22" s="7"/>
      <c r="Q22" s="7"/>
      <c r="R22" s="7"/>
      <c r="S22" s="8"/>
      <c r="T22" s="26" t="s">
        <v>48</v>
      </c>
      <c r="U22" s="7"/>
      <c r="V22" s="8"/>
    </row>
    <row r="23">
      <c r="H23" s="1"/>
      <c r="M23" s="20" t="s">
        <v>49</v>
      </c>
      <c r="N23" s="7"/>
      <c r="O23" s="7"/>
      <c r="P23" s="7"/>
      <c r="Q23" s="7"/>
      <c r="R23" s="7"/>
      <c r="S23" s="8"/>
    </row>
    <row r="24">
      <c r="H24" s="1"/>
      <c r="K24" s="1" t="s">
        <v>50</v>
      </c>
      <c r="M24" s="20" t="s">
        <v>51</v>
      </c>
      <c r="N24" s="7"/>
      <c r="O24" s="7"/>
      <c r="P24" s="7"/>
      <c r="Q24" s="7"/>
      <c r="R24" s="7"/>
      <c r="S24" s="8"/>
    </row>
    <row r="25">
      <c r="H25" s="1"/>
    </row>
    <row r="26">
      <c r="H26" s="1"/>
    </row>
    <row r="27">
      <c r="H27" s="1"/>
    </row>
    <row r="28">
      <c r="H28" s="1"/>
    </row>
    <row r="29">
      <c r="H29" s="1"/>
    </row>
    <row r="30">
      <c r="H30" s="1"/>
    </row>
    <row r="31">
      <c r="H31" s="1"/>
    </row>
    <row r="32">
      <c r="H32" s="1"/>
    </row>
    <row r="33">
      <c r="H33" s="1"/>
    </row>
    <row r="34">
      <c r="H34" s="1"/>
    </row>
    <row r="35">
      <c r="H35" s="1"/>
    </row>
    <row r="36">
      <c r="H36" s="1"/>
    </row>
    <row r="37">
      <c r="H37" s="1"/>
    </row>
    <row r="38">
      <c r="H38" s="1"/>
    </row>
    <row r="39">
      <c r="H39" s="1"/>
    </row>
    <row r="40">
      <c r="H40" s="1"/>
    </row>
    <row r="41">
      <c r="H41" s="1"/>
    </row>
    <row r="42">
      <c r="H42" s="1"/>
    </row>
    <row r="43">
      <c r="H43" s="1"/>
    </row>
    <row r="44">
      <c r="H44" s="1"/>
    </row>
    <row r="45">
      <c r="H45" s="1"/>
    </row>
    <row r="46">
      <c r="H46" s="1"/>
    </row>
    <row r="47">
      <c r="H47" s="1"/>
    </row>
    <row r="48">
      <c r="H48" s="1"/>
    </row>
    <row r="49">
      <c r="H49" s="1"/>
    </row>
    <row r="50">
      <c r="H50" s="1"/>
    </row>
    <row r="51">
      <c r="H51" s="1"/>
    </row>
    <row r="52">
      <c r="H52" s="1"/>
    </row>
    <row r="53">
      <c r="H53" s="1"/>
    </row>
    <row r="54">
      <c r="H54" s="1"/>
    </row>
    <row r="55">
      <c r="H55" s="1"/>
    </row>
    <row r="56">
      <c r="H56" s="1"/>
    </row>
    <row r="57">
      <c r="H57" s="1"/>
    </row>
    <row r="58">
      <c r="H58" s="1"/>
    </row>
    <row r="59">
      <c r="H59" s="1"/>
    </row>
    <row r="60">
      <c r="H60" s="1"/>
    </row>
    <row r="61">
      <c r="H61" s="1"/>
    </row>
    <row r="62">
      <c r="H62" s="1"/>
    </row>
    <row r="63">
      <c r="H63" s="1"/>
    </row>
    <row r="64">
      <c r="H64" s="1"/>
    </row>
    <row r="65">
      <c r="H65" s="1"/>
    </row>
    <row r="66">
      <c r="H66" s="1"/>
    </row>
    <row r="67">
      <c r="H67" s="1"/>
    </row>
    <row r="68">
      <c r="H68" s="1"/>
    </row>
    <row r="69">
      <c r="H69" s="1"/>
    </row>
    <row r="70">
      <c r="H70" s="1"/>
    </row>
    <row r="71">
      <c r="H71" s="1"/>
    </row>
    <row r="72">
      <c r="H72" s="1"/>
    </row>
    <row r="73">
      <c r="H73" s="1"/>
    </row>
    <row r="74">
      <c r="H74" s="1"/>
    </row>
    <row r="75">
      <c r="H75" s="1"/>
    </row>
    <row r="76">
      <c r="H76" s="1"/>
    </row>
    <row r="77">
      <c r="H77" s="1"/>
    </row>
    <row r="78">
      <c r="H78" s="1"/>
    </row>
    <row r="79">
      <c r="H79" s="1"/>
    </row>
    <row r="80">
      <c r="H80" s="1"/>
    </row>
    <row r="81">
      <c r="H81" s="1"/>
    </row>
    <row r="82">
      <c r="H82" s="1"/>
    </row>
    <row r="83">
      <c r="H83" s="1"/>
    </row>
    <row r="84">
      <c r="H84" s="1"/>
    </row>
    <row r="85">
      <c r="H85" s="1"/>
    </row>
    <row r="86">
      <c r="H86" s="1"/>
    </row>
    <row r="87">
      <c r="H87" s="1"/>
    </row>
    <row r="88">
      <c r="H88" s="1"/>
    </row>
    <row r="89">
      <c r="H89" s="1"/>
    </row>
    <row r="90">
      <c r="H90" s="1"/>
    </row>
    <row r="91">
      <c r="H91" s="1"/>
    </row>
    <row r="92">
      <c r="H92" s="1"/>
    </row>
    <row r="93">
      <c r="H93" s="1"/>
    </row>
    <row r="94">
      <c r="H94" s="1"/>
    </row>
    <row r="95">
      <c r="H95" s="1"/>
    </row>
    <row r="96">
      <c r="H96" s="1"/>
    </row>
    <row r="97">
      <c r="H97" s="1"/>
    </row>
    <row r="98">
      <c r="H98" s="1"/>
    </row>
    <row r="99">
      <c r="H99" s="1"/>
    </row>
    <row r="100">
      <c r="H100" s="1"/>
    </row>
    <row r="101">
      <c r="H101" s="1"/>
    </row>
    <row r="102">
      <c r="H102" s="1"/>
    </row>
    <row r="103">
      <c r="H103" s="1"/>
    </row>
    <row r="104">
      <c r="H104" s="1"/>
    </row>
    <row r="105">
      <c r="H105" s="1"/>
    </row>
    <row r="106">
      <c r="H106" s="1"/>
    </row>
    <row r="107">
      <c r="H107" s="1"/>
    </row>
    <row r="108">
      <c r="H108" s="1"/>
    </row>
    <row r="109">
      <c r="H109" s="1"/>
    </row>
    <row r="110">
      <c r="H110" s="1"/>
    </row>
    <row r="111">
      <c r="H111" s="1"/>
    </row>
    <row r="112">
      <c r="H112" s="1"/>
    </row>
    <row r="113">
      <c r="H113" s="1"/>
    </row>
    <row r="114">
      <c r="H114" s="1"/>
    </row>
    <row r="115">
      <c r="H115" s="1"/>
    </row>
    <row r="116">
      <c r="H116" s="1"/>
    </row>
    <row r="117">
      <c r="H117" s="1"/>
    </row>
    <row r="118">
      <c r="H118" s="1"/>
    </row>
    <row r="119">
      <c r="H119" s="1"/>
    </row>
    <row r="120">
      <c r="H120" s="1"/>
    </row>
    <row r="121">
      <c r="H121" s="1"/>
    </row>
    <row r="122">
      <c r="H122" s="1"/>
    </row>
    <row r="123">
      <c r="H123" s="1"/>
    </row>
    <row r="124">
      <c r="H124" s="1"/>
    </row>
    <row r="125">
      <c r="H125" s="1"/>
    </row>
    <row r="126">
      <c r="H126" s="1"/>
    </row>
    <row r="127">
      <c r="H127" s="1"/>
    </row>
    <row r="128">
      <c r="H128" s="1"/>
    </row>
    <row r="129">
      <c r="H129" s="1"/>
    </row>
    <row r="130">
      <c r="H130" s="1"/>
    </row>
    <row r="131">
      <c r="H131" s="1"/>
    </row>
    <row r="132">
      <c r="H132" s="1"/>
    </row>
    <row r="133">
      <c r="H133" s="1"/>
    </row>
    <row r="134">
      <c r="H134" s="1"/>
    </row>
    <row r="135">
      <c r="H135" s="1"/>
    </row>
    <row r="136">
      <c r="H136" s="1"/>
    </row>
    <row r="137">
      <c r="H137" s="1"/>
    </row>
    <row r="138">
      <c r="H138" s="1"/>
    </row>
    <row r="139">
      <c r="H139" s="1"/>
    </row>
    <row r="140">
      <c r="H140" s="1"/>
    </row>
    <row r="141">
      <c r="H141" s="1"/>
    </row>
    <row r="142">
      <c r="H142" s="1"/>
    </row>
    <row r="143">
      <c r="H143" s="1"/>
    </row>
    <row r="144">
      <c r="H144" s="1"/>
    </row>
    <row r="145">
      <c r="H145" s="1"/>
    </row>
    <row r="146">
      <c r="H146" s="1"/>
    </row>
    <row r="147">
      <c r="H147" s="1"/>
    </row>
    <row r="148">
      <c r="H148" s="1"/>
    </row>
    <row r="149">
      <c r="H149" s="1"/>
    </row>
    <row r="150">
      <c r="H150" s="1"/>
    </row>
    <row r="151">
      <c r="H151" s="1"/>
    </row>
    <row r="152">
      <c r="H152" s="1"/>
    </row>
    <row r="153">
      <c r="H153" s="1"/>
    </row>
    <row r="154">
      <c r="H154" s="1"/>
    </row>
    <row r="155">
      <c r="H155" s="1"/>
    </row>
    <row r="156">
      <c r="H156" s="1"/>
    </row>
    <row r="157">
      <c r="H157" s="1"/>
    </row>
    <row r="158">
      <c r="H158" s="1"/>
    </row>
    <row r="159">
      <c r="H159" s="1"/>
    </row>
    <row r="160">
      <c r="H160" s="1"/>
    </row>
    <row r="161">
      <c r="H161" s="1"/>
    </row>
    <row r="162">
      <c r="H162" s="1"/>
    </row>
    <row r="163">
      <c r="H163" s="1"/>
    </row>
    <row r="164">
      <c r="H164" s="1"/>
    </row>
    <row r="165">
      <c r="H165" s="1"/>
    </row>
    <row r="166">
      <c r="H166" s="1"/>
    </row>
    <row r="167">
      <c r="H167" s="1"/>
    </row>
    <row r="168">
      <c r="H168" s="1"/>
    </row>
    <row r="169">
      <c r="H169" s="1"/>
    </row>
    <row r="170">
      <c r="H170" s="1"/>
    </row>
    <row r="171">
      <c r="H171" s="1"/>
    </row>
    <row r="172">
      <c r="H172" s="1"/>
    </row>
    <row r="173">
      <c r="H173" s="1"/>
    </row>
    <row r="174">
      <c r="H174" s="1"/>
    </row>
    <row r="175">
      <c r="H175" s="1"/>
    </row>
    <row r="176">
      <c r="H176" s="1"/>
    </row>
    <row r="177">
      <c r="H177" s="1"/>
    </row>
    <row r="178">
      <c r="H178" s="1"/>
    </row>
    <row r="179">
      <c r="H179" s="1"/>
    </row>
    <row r="180">
      <c r="H180" s="1"/>
    </row>
    <row r="181">
      <c r="H181" s="1"/>
    </row>
    <row r="182">
      <c r="H182" s="1"/>
    </row>
    <row r="183">
      <c r="H183" s="1"/>
    </row>
    <row r="184">
      <c r="H184" s="1"/>
    </row>
    <row r="185">
      <c r="H185" s="1"/>
    </row>
    <row r="186">
      <c r="H186" s="1"/>
    </row>
    <row r="187">
      <c r="H187" s="1"/>
    </row>
    <row r="188">
      <c r="H188" s="1"/>
    </row>
    <row r="189">
      <c r="H189" s="1"/>
    </row>
    <row r="190">
      <c r="H190" s="1"/>
    </row>
    <row r="191">
      <c r="H191" s="1"/>
    </row>
    <row r="192">
      <c r="H192" s="1"/>
    </row>
    <row r="193">
      <c r="H193" s="1"/>
    </row>
    <row r="194">
      <c r="H194" s="1"/>
    </row>
    <row r="195">
      <c r="H195" s="1"/>
    </row>
    <row r="196">
      <c r="H196" s="1"/>
    </row>
    <row r="197">
      <c r="H197" s="1"/>
    </row>
    <row r="198">
      <c r="H198" s="1"/>
    </row>
    <row r="199">
      <c r="H199" s="1"/>
    </row>
    <row r="200">
      <c r="H200" s="1"/>
    </row>
    <row r="201">
      <c r="H201" s="1"/>
    </row>
    <row r="202">
      <c r="H202" s="1"/>
    </row>
    <row r="203">
      <c r="H203" s="1"/>
    </row>
    <row r="204">
      <c r="H204" s="1"/>
    </row>
    <row r="205">
      <c r="H205" s="1"/>
    </row>
    <row r="206">
      <c r="H206" s="1"/>
    </row>
    <row r="207">
      <c r="H207" s="1"/>
    </row>
    <row r="208">
      <c r="H208" s="1"/>
    </row>
    <row r="209">
      <c r="H209" s="1"/>
    </row>
    <row r="210">
      <c r="H210" s="1"/>
    </row>
    <row r="211">
      <c r="H211" s="1"/>
    </row>
    <row r="212">
      <c r="H212" s="1"/>
    </row>
    <row r="213">
      <c r="H213" s="1"/>
    </row>
    <row r="214">
      <c r="H214" s="1"/>
    </row>
    <row r="215">
      <c r="H215" s="1"/>
    </row>
    <row r="216">
      <c r="H216" s="1"/>
    </row>
    <row r="217">
      <c r="H217" s="1"/>
    </row>
    <row r="218">
      <c r="H218" s="1"/>
    </row>
    <row r="219">
      <c r="H219" s="1"/>
    </row>
    <row r="220">
      <c r="H220" s="1"/>
    </row>
    <row r="221">
      <c r="H221" s="1"/>
    </row>
    <row r="222">
      <c r="H222" s="1"/>
    </row>
    <row r="223">
      <c r="H223" s="1"/>
    </row>
    <row r="224">
      <c r="H224" s="1"/>
    </row>
    <row r="225">
      <c r="H225" s="1"/>
    </row>
    <row r="226">
      <c r="H226" s="1"/>
    </row>
    <row r="227">
      <c r="H227" s="1"/>
    </row>
    <row r="228">
      <c r="H228" s="1"/>
    </row>
    <row r="229">
      <c r="H229" s="1"/>
    </row>
    <row r="230">
      <c r="H230" s="1"/>
    </row>
    <row r="231">
      <c r="H231" s="1"/>
    </row>
    <row r="232">
      <c r="H232" s="1"/>
    </row>
    <row r="233">
      <c r="H233" s="1"/>
    </row>
    <row r="234">
      <c r="H234" s="1"/>
    </row>
    <row r="235">
      <c r="H235" s="1"/>
    </row>
    <row r="236">
      <c r="H236" s="1"/>
    </row>
    <row r="237">
      <c r="H237" s="1"/>
    </row>
    <row r="238">
      <c r="H238" s="1"/>
    </row>
    <row r="239">
      <c r="H239" s="1"/>
    </row>
    <row r="240">
      <c r="H240" s="1"/>
    </row>
    <row r="241">
      <c r="H241" s="1"/>
    </row>
    <row r="242">
      <c r="H242" s="1"/>
    </row>
    <row r="243">
      <c r="H243" s="1"/>
    </row>
    <row r="244">
      <c r="H244" s="1"/>
    </row>
    <row r="245">
      <c r="H245" s="1"/>
    </row>
    <row r="246">
      <c r="H246" s="1"/>
    </row>
    <row r="247">
      <c r="H247" s="1"/>
    </row>
    <row r="248">
      <c r="H248" s="1"/>
    </row>
    <row r="249">
      <c r="H249" s="1"/>
    </row>
    <row r="250">
      <c r="H250" s="1"/>
    </row>
    <row r="251">
      <c r="H251" s="1"/>
    </row>
    <row r="252">
      <c r="H252" s="1"/>
    </row>
    <row r="253">
      <c r="H253" s="1"/>
    </row>
    <row r="254">
      <c r="H254" s="1"/>
    </row>
    <row r="255">
      <c r="H255" s="1"/>
    </row>
    <row r="256">
      <c r="H256" s="1"/>
    </row>
    <row r="257">
      <c r="H257" s="1"/>
    </row>
    <row r="258">
      <c r="H258" s="1"/>
    </row>
    <row r="259">
      <c r="H259" s="1"/>
    </row>
    <row r="260">
      <c r="H260" s="1"/>
    </row>
    <row r="261">
      <c r="H261" s="1"/>
    </row>
    <row r="262">
      <c r="H262" s="1"/>
    </row>
    <row r="263">
      <c r="H263" s="1"/>
    </row>
    <row r="264">
      <c r="H264" s="1"/>
    </row>
    <row r="265">
      <c r="H265" s="1"/>
    </row>
    <row r="266">
      <c r="H266" s="1"/>
    </row>
    <row r="267">
      <c r="H267" s="1"/>
    </row>
    <row r="268">
      <c r="H268" s="1"/>
    </row>
    <row r="269">
      <c r="H269" s="1"/>
    </row>
    <row r="270">
      <c r="H270" s="1"/>
    </row>
    <row r="271">
      <c r="H271" s="1"/>
    </row>
    <row r="272">
      <c r="H272" s="1"/>
    </row>
    <row r="273">
      <c r="H273" s="1"/>
    </row>
    <row r="274">
      <c r="H274" s="1"/>
    </row>
    <row r="275">
      <c r="H275" s="1"/>
    </row>
    <row r="276">
      <c r="H276" s="1"/>
    </row>
    <row r="277">
      <c r="H277" s="1"/>
    </row>
    <row r="278">
      <c r="H278" s="1"/>
    </row>
    <row r="279">
      <c r="H279" s="1"/>
    </row>
    <row r="280">
      <c r="H280" s="1"/>
    </row>
    <row r="281">
      <c r="H281" s="1"/>
    </row>
    <row r="282">
      <c r="H282" s="1"/>
    </row>
    <row r="283">
      <c r="H283" s="1"/>
    </row>
    <row r="284">
      <c r="H284" s="1"/>
    </row>
    <row r="285">
      <c r="H285" s="1"/>
    </row>
    <row r="286">
      <c r="H286" s="1"/>
    </row>
    <row r="287">
      <c r="H287" s="1"/>
    </row>
    <row r="288">
      <c r="H288" s="1"/>
    </row>
    <row r="289">
      <c r="H289" s="1"/>
    </row>
    <row r="290">
      <c r="H290" s="1"/>
    </row>
    <row r="291">
      <c r="H291" s="1"/>
    </row>
    <row r="292">
      <c r="H292" s="1"/>
    </row>
    <row r="293">
      <c r="H293" s="1"/>
    </row>
    <row r="294">
      <c r="H294" s="1"/>
    </row>
    <row r="295">
      <c r="H295" s="1"/>
    </row>
    <row r="296">
      <c r="H296" s="1"/>
    </row>
    <row r="297">
      <c r="H297" s="1"/>
    </row>
    <row r="298">
      <c r="H298" s="1"/>
    </row>
    <row r="299">
      <c r="H299" s="1"/>
    </row>
    <row r="300">
      <c r="H300" s="1"/>
    </row>
    <row r="301">
      <c r="H301" s="1"/>
    </row>
    <row r="302">
      <c r="H302" s="1"/>
    </row>
    <row r="303">
      <c r="H303" s="1"/>
    </row>
    <row r="304">
      <c r="H304" s="1"/>
    </row>
    <row r="305">
      <c r="H305" s="1"/>
    </row>
    <row r="306">
      <c r="H306" s="1"/>
    </row>
    <row r="307">
      <c r="H307" s="1"/>
    </row>
    <row r="308">
      <c r="H308" s="1"/>
    </row>
    <row r="309">
      <c r="H309" s="1"/>
    </row>
    <row r="310">
      <c r="H310" s="1"/>
    </row>
    <row r="311">
      <c r="H311" s="1"/>
    </row>
    <row r="312">
      <c r="H312" s="1"/>
    </row>
    <row r="313">
      <c r="H313" s="1"/>
    </row>
    <row r="314">
      <c r="H314" s="1"/>
    </row>
    <row r="315">
      <c r="H315" s="1"/>
    </row>
    <row r="316">
      <c r="H316" s="1"/>
    </row>
    <row r="317">
      <c r="H317" s="1"/>
    </row>
    <row r="318">
      <c r="H318" s="1"/>
    </row>
    <row r="319">
      <c r="H319" s="1"/>
    </row>
    <row r="320">
      <c r="H320" s="1"/>
    </row>
    <row r="321">
      <c r="H321" s="1"/>
    </row>
    <row r="322">
      <c r="H322" s="1"/>
    </row>
    <row r="323">
      <c r="H323" s="1"/>
    </row>
    <row r="324">
      <c r="H324" s="1"/>
    </row>
    <row r="325">
      <c r="H325" s="1"/>
    </row>
    <row r="326">
      <c r="H326" s="1"/>
    </row>
    <row r="327">
      <c r="H327" s="1"/>
    </row>
    <row r="328">
      <c r="H328" s="1"/>
    </row>
    <row r="329">
      <c r="H329" s="1"/>
    </row>
    <row r="330">
      <c r="H330" s="1"/>
    </row>
    <row r="331">
      <c r="H331" s="1"/>
    </row>
    <row r="332">
      <c r="H332" s="1"/>
    </row>
    <row r="333">
      <c r="H333" s="1"/>
    </row>
    <row r="334">
      <c r="H334" s="1"/>
    </row>
    <row r="335">
      <c r="H335" s="1"/>
    </row>
    <row r="336">
      <c r="H336" s="1"/>
    </row>
    <row r="337">
      <c r="H337" s="1"/>
    </row>
    <row r="338">
      <c r="H338" s="1"/>
    </row>
    <row r="339">
      <c r="H339" s="1"/>
    </row>
    <row r="340">
      <c r="H340" s="1"/>
    </row>
    <row r="341">
      <c r="H341" s="1"/>
    </row>
    <row r="342">
      <c r="H342" s="1"/>
    </row>
    <row r="343">
      <c r="H343" s="1"/>
    </row>
    <row r="344">
      <c r="H344" s="1"/>
    </row>
    <row r="345">
      <c r="H345" s="1"/>
    </row>
    <row r="346">
      <c r="H346" s="1"/>
    </row>
    <row r="347">
      <c r="H347" s="1"/>
    </row>
    <row r="348">
      <c r="H348" s="1"/>
    </row>
    <row r="349">
      <c r="H349" s="1"/>
    </row>
    <row r="350">
      <c r="H350" s="1"/>
    </row>
    <row r="351">
      <c r="H351" s="1"/>
    </row>
    <row r="352">
      <c r="H352" s="1"/>
    </row>
    <row r="353">
      <c r="H353" s="1"/>
    </row>
    <row r="354">
      <c r="H354" s="1"/>
    </row>
    <row r="355">
      <c r="H355" s="1"/>
    </row>
    <row r="356">
      <c r="H356" s="1"/>
    </row>
    <row r="357">
      <c r="H357" s="1"/>
    </row>
    <row r="358">
      <c r="H358" s="1"/>
    </row>
    <row r="359">
      <c r="H359" s="1"/>
    </row>
    <row r="360">
      <c r="H360" s="1"/>
    </row>
    <row r="361">
      <c r="H361" s="1"/>
    </row>
    <row r="362">
      <c r="H362" s="1"/>
    </row>
    <row r="363">
      <c r="H363" s="1"/>
    </row>
    <row r="364">
      <c r="H364" s="1"/>
    </row>
    <row r="365">
      <c r="H365" s="1"/>
    </row>
    <row r="366">
      <c r="H366" s="1"/>
    </row>
    <row r="367">
      <c r="H367" s="1"/>
    </row>
    <row r="368">
      <c r="H368" s="1"/>
    </row>
    <row r="369">
      <c r="H369" s="1"/>
    </row>
    <row r="370">
      <c r="H370" s="1"/>
    </row>
    <row r="371">
      <c r="H371" s="1"/>
    </row>
    <row r="372">
      <c r="H372" s="1"/>
    </row>
    <row r="373">
      <c r="H373" s="1"/>
    </row>
    <row r="374">
      <c r="H374" s="1"/>
    </row>
    <row r="375">
      <c r="H375" s="1"/>
    </row>
    <row r="376">
      <c r="H376" s="1"/>
    </row>
    <row r="377">
      <c r="H377" s="1"/>
    </row>
    <row r="378">
      <c r="H378" s="1"/>
    </row>
    <row r="379">
      <c r="H379" s="1"/>
    </row>
    <row r="380">
      <c r="H380" s="1"/>
    </row>
    <row r="381">
      <c r="H381" s="1"/>
    </row>
    <row r="382">
      <c r="H382" s="1"/>
    </row>
    <row r="383">
      <c r="H383" s="1"/>
    </row>
    <row r="384">
      <c r="H384" s="1"/>
    </row>
    <row r="385">
      <c r="H385" s="1"/>
    </row>
    <row r="386">
      <c r="H386" s="1"/>
    </row>
    <row r="387">
      <c r="H387" s="1"/>
    </row>
    <row r="388">
      <c r="H388" s="1"/>
    </row>
    <row r="389">
      <c r="H389" s="1"/>
    </row>
    <row r="390">
      <c r="H390" s="1"/>
    </row>
    <row r="391">
      <c r="H391" s="1"/>
    </row>
    <row r="392">
      <c r="H392" s="1"/>
    </row>
    <row r="393">
      <c r="H393" s="1"/>
    </row>
    <row r="394">
      <c r="H394" s="1"/>
    </row>
    <row r="395">
      <c r="H395" s="1"/>
    </row>
    <row r="396">
      <c r="H396" s="1"/>
    </row>
    <row r="397">
      <c r="H397" s="1"/>
    </row>
    <row r="398">
      <c r="H398" s="1"/>
    </row>
    <row r="399">
      <c r="H399" s="1"/>
    </row>
    <row r="400">
      <c r="H400" s="1"/>
    </row>
    <row r="401">
      <c r="H401" s="1"/>
    </row>
    <row r="402">
      <c r="H402" s="1"/>
    </row>
    <row r="403">
      <c r="H403" s="1"/>
    </row>
    <row r="404">
      <c r="H404" s="1"/>
    </row>
    <row r="405">
      <c r="H405" s="1"/>
    </row>
    <row r="406">
      <c r="H406" s="1"/>
    </row>
    <row r="407">
      <c r="H407" s="1"/>
    </row>
    <row r="408">
      <c r="H408" s="1"/>
    </row>
    <row r="409">
      <c r="H409" s="1"/>
    </row>
    <row r="410">
      <c r="H410" s="1"/>
    </row>
    <row r="411">
      <c r="H411" s="1"/>
    </row>
    <row r="412">
      <c r="H412" s="1"/>
    </row>
    <row r="413">
      <c r="H413" s="1"/>
    </row>
    <row r="414">
      <c r="H414" s="1"/>
    </row>
    <row r="415">
      <c r="H415" s="1"/>
    </row>
    <row r="416">
      <c r="H416" s="1"/>
    </row>
    <row r="417">
      <c r="H417" s="1"/>
    </row>
    <row r="418">
      <c r="H418" s="1"/>
    </row>
    <row r="419">
      <c r="H419" s="1"/>
    </row>
    <row r="420">
      <c r="H420" s="1"/>
    </row>
    <row r="421">
      <c r="H421" s="1"/>
    </row>
    <row r="422">
      <c r="H422" s="1"/>
    </row>
    <row r="423">
      <c r="H423" s="1"/>
    </row>
    <row r="424">
      <c r="H424" s="1"/>
    </row>
    <row r="425">
      <c r="H425" s="1"/>
    </row>
    <row r="426">
      <c r="H426" s="1"/>
    </row>
    <row r="427">
      <c r="H427" s="1"/>
    </row>
    <row r="428">
      <c r="H428" s="1"/>
    </row>
    <row r="429">
      <c r="H429" s="1"/>
    </row>
    <row r="430">
      <c r="H430" s="1"/>
    </row>
    <row r="431">
      <c r="H431" s="1"/>
    </row>
    <row r="432">
      <c r="H432" s="1"/>
    </row>
    <row r="433">
      <c r="H433" s="1"/>
    </row>
    <row r="434">
      <c r="H434" s="1"/>
    </row>
    <row r="435">
      <c r="H435" s="1"/>
    </row>
    <row r="436">
      <c r="H436" s="1"/>
    </row>
    <row r="437">
      <c r="H437" s="1"/>
    </row>
    <row r="438">
      <c r="H438" s="1"/>
    </row>
    <row r="439">
      <c r="H439" s="1"/>
    </row>
    <row r="440">
      <c r="H440" s="1"/>
    </row>
    <row r="441">
      <c r="H441" s="1"/>
    </row>
    <row r="442">
      <c r="H442" s="1"/>
    </row>
    <row r="443">
      <c r="H443" s="1"/>
    </row>
    <row r="444">
      <c r="H444" s="1"/>
    </row>
    <row r="445">
      <c r="H445" s="1"/>
    </row>
    <row r="446">
      <c r="H446" s="1"/>
    </row>
    <row r="447">
      <c r="H447" s="1"/>
    </row>
    <row r="448">
      <c r="H448" s="1"/>
    </row>
    <row r="449">
      <c r="H449" s="1"/>
    </row>
    <row r="450">
      <c r="H450" s="1"/>
    </row>
    <row r="451">
      <c r="H451" s="1"/>
    </row>
    <row r="452">
      <c r="H452" s="1"/>
    </row>
    <row r="453">
      <c r="H453" s="1"/>
    </row>
    <row r="454">
      <c r="H454" s="1"/>
    </row>
    <row r="455">
      <c r="H455" s="1"/>
    </row>
    <row r="456">
      <c r="H456" s="1"/>
    </row>
    <row r="457">
      <c r="H457" s="1"/>
    </row>
    <row r="458">
      <c r="H458" s="1"/>
    </row>
    <row r="459">
      <c r="H459" s="1"/>
    </row>
    <row r="460">
      <c r="H460" s="1"/>
    </row>
    <row r="461">
      <c r="H461" s="1"/>
    </row>
    <row r="462">
      <c r="H462" s="1"/>
    </row>
    <row r="463">
      <c r="H463" s="1"/>
    </row>
    <row r="464">
      <c r="H464" s="1"/>
    </row>
    <row r="465">
      <c r="H465" s="1"/>
    </row>
    <row r="466">
      <c r="H466" s="1"/>
    </row>
    <row r="467">
      <c r="H467" s="1"/>
    </row>
    <row r="468">
      <c r="H468" s="1"/>
    </row>
    <row r="469">
      <c r="H469" s="1"/>
    </row>
    <row r="470">
      <c r="H470" s="1"/>
    </row>
    <row r="471">
      <c r="H471" s="1"/>
    </row>
    <row r="472">
      <c r="H472" s="1"/>
    </row>
    <row r="473">
      <c r="H473" s="1"/>
    </row>
    <row r="474">
      <c r="H474" s="1"/>
    </row>
    <row r="475">
      <c r="H475" s="1"/>
    </row>
    <row r="476">
      <c r="H476" s="1"/>
    </row>
    <row r="477">
      <c r="H477" s="1"/>
    </row>
    <row r="478">
      <c r="H478" s="1"/>
    </row>
    <row r="479">
      <c r="H479" s="1"/>
    </row>
    <row r="480">
      <c r="H480" s="1"/>
    </row>
    <row r="481">
      <c r="H481" s="1"/>
    </row>
    <row r="482">
      <c r="H482" s="1"/>
    </row>
    <row r="483">
      <c r="H483" s="1"/>
    </row>
    <row r="484">
      <c r="H484" s="1"/>
    </row>
    <row r="485">
      <c r="H485" s="1"/>
    </row>
    <row r="486">
      <c r="H486" s="1"/>
    </row>
    <row r="487">
      <c r="H487" s="1"/>
    </row>
    <row r="488">
      <c r="H488" s="1"/>
    </row>
    <row r="489">
      <c r="H489" s="1"/>
    </row>
    <row r="490">
      <c r="H490" s="1"/>
    </row>
    <row r="491">
      <c r="H491" s="1"/>
    </row>
    <row r="492">
      <c r="H492" s="1"/>
    </row>
    <row r="493">
      <c r="H493" s="1"/>
    </row>
    <row r="494">
      <c r="H494" s="1"/>
    </row>
    <row r="495">
      <c r="H495" s="1"/>
    </row>
    <row r="496">
      <c r="H496" s="1"/>
    </row>
    <row r="497">
      <c r="H497" s="1"/>
    </row>
    <row r="498">
      <c r="H498" s="1"/>
    </row>
    <row r="499">
      <c r="H499" s="1"/>
    </row>
    <row r="500">
      <c r="H500" s="1"/>
    </row>
    <row r="501">
      <c r="H501" s="1"/>
    </row>
    <row r="502">
      <c r="H502" s="1"/>
    </row>
    <row r="503">
      <c r="H503" s="1"/>
    </row>
    <row r="504">
      <c r="H504" s="1"/>
    </row>
    <row r="505">
      <c r="H505" s="1"/>
    </row>
    <row r="506">
      <c r="H506" s="1"/>
    </row>
    <row r="507">
      <c r="H507" s="1"/>
    </row>
    <row r="508">
      <c r="H508" s="1"/>
    </row>
    <row r="509">
      <c r="H509" s="1"/>
    </row>
    <row r="510">
      <c r="H510" s="1"/>
    </row>
    <row r="511">
      <c r="H511" s="1"/>
    </row>
    <row r="512">
      <c r="H512" s="1"/>
    </row>
    <row r="513">
      <c r="H513" s="1"/>
    </row>
    <row r="514">
      <c r="H514" s="1"/>
    </row>
    <row r="515">
      <c r="H515" s="1"/>
    </row>
    <row r="516">
      <c r="H516" s="1"/>
    </row>
    <row r="517">
      <c r="H517" s="1"/>
    </row>
    <row r="518">
      <c r="H518" s="1"/>
    </row>
    <row r="519">
      <c r="H519" s="1"/>
    </row>
    <row r="520">
      <c r="H520" s="1"/>
    </row>
    <row r="521">
      <c r="H521" s="1"/>
    </row>
    <row r="522">
      <c r="H522" s="1"/>
    </row>
    <row r="523">
      <c r="H523" s="1"/>
    </row>
    <row r="524">
      <c r="H524" s="1"/>
    </row>
    <row r="525">
      <c r="H525" s="1"/>
    </row>
    <row r="526">
      <c r="H526" s="1"/>
    </row>
    <row r="527">
      <c r="H527" s="1"/>
    </row>
    <row r="528">
      <c r="H528" s="1"/>
    </row>
    <row r="529">
      <c r="H529" s="1"/>
    </row>
    <row r="530">
      <c r="H530" s="1"/>
    </row>
    <row r="531">
      <c r="H531" s="1"/>
    </row>
    <row r="532">
      <c r="H532" s="1"/>
    </row>
    <row r="533">
      <c r="H533" s="1"/>
    </row>
    <row r="534">
      <c r="H534" s="1"/>
    </row>
    <row r="535">
      <c r="H535" s="1"/>
    </row>
    <row r="536">
      <c r="H536" s="1"/>
    </row>
    <row r="537">
      <c r="H537" s="1"/>
    </row>
    <row r="538">
      <c r="H538" s="1"/>
    </row>
    <row r="539">
      <c r="H539" s="1"/>
    </row>
    <row r="540">
      <c r="H540" s="1"/>
    </row>
    <row r="541">
      <c r="H541" s="1"/>
    </row>
    <row r="542">
      <c r="H542" s="1"/>
    </row>
    <row r="543">
      <c r="H543" s="1"/>
    </row>
    <row r="544">
      <c r="H544" s="1"/>
    </row>
    <row r="545">
      <c r="H545" s="1"/>
    </row>
    <row r="546">
      <c r="H546" s="1"/>
    </row>
    <row r="547">
      <c r="H547" s="1"/>
    </row>
    <row r="548">
      <c r="H548" s="1"/>
    </row>
    <row r="549">
      <c r="H549" s="1"/>
    </row>
    <row r="550">
      <c r="H550" s="1"/>
    </row>
    <row r="551">
      <c r="H551" s="1"/>
    </row>
    <row r="552">
      <c r="H552" s="1"/>
    </row>
    <row r="553">
      <c r="H553" s="1"/>
    </row>
    <row r="554">
      <c r="H554" s="1"/>
    </row>
    <row r="555">
      <c r="H555" s="1"/>
    </row>
    <row r="556">
      <c r="H556" s="1"/>
    </row>
    <row r="557">
      <c r="H557" s="1"/>
    </row>
    <row r="558">
      <c r="H558" s="1"/>
    </row>
    <row r="559">
      <c r="H559" s="1"/>
    </row>
    <row r="560">
      <c r="H560" s="1"/>
    </row>
    <row r="561">
      <c r="H561" s="1"/>
    </row>
    <row r="562">
      <c r="H562" s="1"/>
    </row>
    <row r="563">
      <c r="H563" s="1"/>
    </row>
    <row r="564">
      <c r="H564" s="1"/>
    </row>
    <row r="565">
      <c r="H565" s="1"/>
    </row>
    <row r="566">
      <c r="H566" s="1"/>
    </row>
    <row r="567">
      <c r="H567" s="1"/>
    </row>
    <row r="568">
      <c r="H568" s="1"/>
    </row>
    <row r="569">
      <c r="H569" s="1"/>
    </row>
    <row r="570">
      <c r="H570" s="1"/>
    </row>
    <row r="571">
      <c r="H571" s="1"/>
    </row>
    <row r="572">
      <c r="H572" s="1"/>
    </row>
    <row r="573">
      <c r="H573" s="1"/>
    </row>
    <row r="574">
      <c r="H574" s="1"/>
    </row>
    <row r="575">
      <c r="H575" s="1"/>
    </row>
    <row r="576">
      <c r="H576" s="1"/>
    </row>
    <row r="577">
      <c r="H577" s="1"/>
    </row>
    <row r="578">
      <c r="H578" s="1"/>
    </row>
    <row r="579">
      <c r="H579" s="1"/>
    </row>
    <row r="580">
      <c r="H580" s="1"/>
    </row>
    <row r="581">
      <c r="H581" s="1"/>
    </row>
    <row r="582">
      <c r="H582" s="1"/>
    </row>
    <row r="583">
      <c r="H583" s="1"/>
    </row>
    <row r="584">
      <c r="H584" s="1"/>
    </row>
    <row r="585">
      <c r="H585" s="1"/>
    </row>
    <row r="586">
      <c r="H586" s="1"/>
    </row>
    <row r="587">
      <c r="H587" s="1"/>
    </row>
    <row r="588">
      <c r="H588" s="1"/>
    </row>
    <row r="589">
      <c r="H589" s="1"/>
    </row>
    <row r="590">
      <c r="H590" s="1"/>
    </row>
    <row r="591">
      <c r="H591" s="1"/>
    </row>
    <row r="592">
      <c r="H592" s="1"/>
    </row>
    <row r="593">
      <c r="H593" s="1"/>
    </row>
    <row r="594">
      <c r="H594" s="1"/>
    </row>
    <row r="595">
      <c r="H595" s="1"/>
    </row>
    <row r="596">
      <c r="H596" s="1"/>
    </row>
    <row r="597">
      <c r="H597" s="1"/>
    </row>
    <row r="598">
      <c r="H598" s="1"/>
    </row>
    <row r="599">
      <c r="H599" s="1"/>
    </row>
    <row r="600">
      <c r="H600" s="1"/>
    </row>
    <row r="601">
      <c r="H601" s="1"/>
    </row>
    <row r="602">
      <c r="H602" s="1"/>
    </row>
    <row r="603">
      <c r="H603" s="1"/>
    </row>
    <row r="604">
      <c r="H604" s="1"/>
    </row>
    <row r="605">
      <c r="H605" s="1"/>
    </row>
    <row r="606">
      <c r="H606" s="1"/>
    </row>
    <row r="607">
      <c r="H607" s="1"/>
    </row>
    <row r="608">
      <c r="H608" s="1"/>
    </row>
    <row r="609">
      <c r="H609" s="1"/>
    </row>
    <row r="610">
      <c r="H610" s="1"/>
    </row>
    <row r="611">
      <c r="H611" s="1"/>
    </row>
    <row r="612">
      <c r="H612" s="1"/>
    </row>
    <row r="613">
      <c r="H613" s="1"/>
    </row>
    <row r="614">
      <c r="H614" s="1"/>
    </row>
    <row r="615">
      <c r="H615" s="1"/>
    </row>
    <row r="616">
      <c r="H616" s="1"/>
    </row>
    <row r="617">
      <c r="H617" s="1"/>
    </row>
    <row r="618">
      <c r="H618" s="1"/>
    </row>
    <row r="619">
      <c r="H619" s="1"/>
    </row>
    <row r="620">
      <c r="H620" s="1"/>
    </row>
    <row r="621">
      <c r="H621" s="1"/>
    </row>
    <row r="622">
      <c r="H622" s="1"/>
    </row>
    <row r="623">
      <c r="H623" s="1"/>
    </row>
    <row r="624">
      <c r="H624" s="1"/>
    </row>
    <row r="625">
      <c r="H625" s="1"/>
    </row>
    <row r="626">
      <c r="H626" s="1"/>
    </row>
    <row r="627">
      <c r="H627" s="1"/>
    </row>
    <row r="628">
      <c r="H628" s="1"/>
    </row>
    <row r="629">
      <c r="H629" s="1"/>
    </row>
    <row r="630">
      <c r="H630" s="1"/>
    </row>
    <row r="631">
      <c r="H631" s="1"/>
    </row>
    <row r="632">
      <c r="H632" s="1"/>
    </row>
    <row r="633">
      <c r="H633" s="1"/>
    </row>
    <row r="634">
      <c r="H634" s="1"/>
    </row>
    <row r="635">
      <c r="H635" s="1"/>
    </row>
    <row r="636">
      <c r="H636" s="1"/>
    </row>
    <row r="637">
      <c r="H637" s="1"/>
    </row>
    <row r="638">
      <c r="H638" s="1"/>
    </row>
    <row r="639">
      <c r="H639" s="1"/>
    </row>
    <row r="640">
      <c r="H640" s="1"/>
    </row>
    <row r="641">
      <c r="H641" s="1"/>
    </row>
    <row r="642">
      <c r="H642" s="1"/>
    </row>
    <row r="643">
      <c r="H643" s="1"/>
    </row>
    <row r="644">
      <c r="H644" s="1"/>
    </row>
    <row r="645">
      <c r="H645" s="1"/>
    </row>
    <row r="646">
      <c r="H646" s="1"/>
    </row>
    <row r="647">
      <c r="H647" s="1"/>
    </row>
    <row r="648">
      <c r="H648" s="1"/>
    </row>
    <row r="649">
      <c r="H649" s="1"/>
    </row>
    <row r="650">
      <c r="H650" s="1"/>
    </row>
    <row r="651">
      <c r="H651" s="1"/>
    </row>
    <row r="652">
      <c r="H652" s="1"/>
    </row>
    <row r="653">
      <c r="H653" s="1"/>
    </row>
    <row r="654">
      <c r="H654" s="1"/>
    </row>
    <row r="655">
      <c r="H655" s="1"/>
    </row>
    <row r="656">
      <c r="H656" s="1"/>
    </row>
    <row r="657">
      <c r="H657" s="1"/>
    </row>
    <row r="658">
      <c r="H658" s="1"/>
    </row>
    <row r="659">
      <c r="H659" s="1"/>
    </row>
    <row r="660">
      <c r="H660" s="1"/>
    </row>
    <row r="661">
      <c r="H661" s="1"/>
    </row>
    <row r="662">
      <c r="H662" s="1"/>
    </row>
    <row r="663">
      <c r="H663" s="1"/>
    </row>
    <row r="664">
      <c r="H664" s="1"/>
    </row>
    <row r="665">
      <c r="H665" s="1"/>
    </row>
    <row r="666">
      <c r="H666" s="1"/>
    </row>
    <row r="667">
      <c r="H667" s="1"/>
    </row>
    <row r="668">
      <c r="H668" s="1"/>
    </row>
    <row r="669">
      <c r="H669" s="1"/>
    </row>
    <row r="670">
      <c r="H670" s="1"/>
    </row>
    <row r="671">
      <c r="H671" s="1"/>
    </row>
    <row r="672">
      <c r="H672" s="1"/>
    </row>
    <row r="673">
      <c r="H673" s="1"/>
    </row>
    <row r="674">
      <c r="H674" s="1"/>
    </row>
    <row r="675">
      <c r="H675" s="1"/>
    </row>
    <row r="676">
      <c r="H676" s="1"/>
    </row>
    <row r="677">
      <c r="H677" s="1"/>
    </row>
    <row r="678">
      <c r="H678" s="1"/>
    </row>
    <row r="679">
      <c r="H679" s="1"/>
    </row>
    <row r="680">
      <c r="H680" s="1"/>
    </row>
    <row r="681">
      <c r="H681" s="1"/>
    </row>
    <row r="682">
      <c r="H682" s="1"/>
    </row>
    <row r="683">
      <c r="H683" s="1"/>
    </row>
    <row r="684">
      <c r="H684" s="1"/>
    </row>
    <row r="685">
      <c r="H685" s="1"/>
    </row>
    <row r="686">
      <c r="H686" s="1"/>
    </row>
    <row r="687">
      <c r="H687" s="1"/>
    </row>
    <row r="688">
      <c r="H688" s="1"/>
    </row>
    <row r="689">
      <c r="H689" s="1"/>
    </row>
    <row r="690">
      <c r="H690" s="1"/>
    </row>
    <row r="691">
      <c r="H691" s="1"/>
    </row>
    <row r="692">
      <c r="H692" s="1"/>
    </row>
    <row r="693">
      <c r="H693" s="1"/>
    </row>
    <row r="694">
      <c r="H694" s="1"/>
    </row>
    <row r="695">
      <c r="H695" s="1"/>
    </row>
    <row r="696">
      <c r="H696" s="1"/>
    </row>
    <row r="697">
      <c r="H697" s="1"/>
    </row>
    <row r="698">
      <c r="H698" s="1"/>
    </row>
    <row r="699">
      <c r="H699" s="1"/>
    </row>
    <row r="700">
      <c r="H700" s="1"/>
    </row>
    <row r="701">
      <c r="H701" s="1"/>
    </row>
    <row r="702">
      <c r="H702" s="1"/>
    </row>
    <row r="703">
      <c r="H703" s="1"/>
    </row>
    <row r="704">
      <c r="H704" s="1"/>
    </row>
    <row r="705">
      <c r="H705" s="1"/>
    </row>
    <row r="706">
      <c r="H706" s="1"/>
    </row>
    <row r="707">
      <c r="H707" s="1"/>
    </row>
    <row r="708">
      <c r="H708" s="1"/>
    </row>
    <row r="709">
      <c r="H709" s="1"/>
    </row>
    <row r="710">
      <c r="H710" s="1"/>
    </row>
    <row r="711">
      <c r="H711" s="1"/>
    </row>
    <row r="712">
      <c r="H712" s="1"/>
    </row>
    <row r="713">
      <c r="H713" s="1"/>
    </row>
    <row r="714">
      <c r="H714" s="1"/>
    </row>
    <row r="715">
      <c r="H715" s="1"/>
    </row>
    <row r="716">
      <c r="H716" s="1"/>
    </row>
    <row r="717">
      <c r="H717" s="1"/>
    </row>
    <row r="718">
      <c r="H718" s="1"/>
    </row>
    <row r="719">
      <c r="H719" s="1"/>
    </row>
    <row r="720">
      <c r="H720" s="1"/>
    </row>
    <row r="721">
      <c r="H721" s="1"/>
    </row>
    <row r="722">
      <c r="H722" s="1"/>
    </row>
    <row r="723">
      <c r="H723" s="1"/>
    </row>
    <row r="724">
      <c r="H724" s="1"/>
    </row>
    <row r="725">
      <c r="H725" s="1"/>
    </row>
    <row r="726">
      <c r="H726" s="1"/>
    </row>
    <row r="727">
      <c r="H727" s="1"/>
    </row>
    <row r="728">
      <c r="H728" s="1"/>
    </row>
    <row r="729">
      <c r="H729" s="1"/>
    </row>
    <row r="730">
      <c r="H730" s="1"/>
    </row>
    <row r="731">
      <c r="H731" s="1"/>
    </row>
    <row r="732">
      <c r="H732" s="1"/>
    </row>
    <row r="733">
      <c r="H733" s="1"/>
    </row>
    <row r="734">
      <c r="H734" s="1"/>
    </row>
    <row r="735">
      <c r="H735" s="1"/>
    </row>
    <row r="736">
      <c r="H736" s="1"/>
    </row>
    <row r="737">
      <c r="H737" s="1"/>
    </row>
    <row r="738">
      <c r="H738" s="1"/>
    </row>
    <row r="739">
      <c r="H739" s="1"/>
    </row>
    <row r="740">
      <c r="H740" s="1"/>
    </row>
    <row r="741">
      <c r="H741" s="1"/>
    </row>
    <row r="742">
      <c r="H742" s="1"/>
    </row>
    <row r="743">
      <c r="H743" s="1"/>
    </row>
    <row r="744">
      <c r="H744" s="1"/>
    </row>
    <row r="745">
      <c r="H745" s="1"/>
    </row>
    <row r="746">
      <c r="H746" s="1"/>
    </row>
    <row r="747">
      <c r="H747" s="1"/>
    </row>
    <row r="748">
      <c r="H748" s="1"/>
    </row>
    <row r="749">
      <c r="H749" s="1"/>
    </row>
    <row r="750">
      <c r="H750" s="1"/>
    </row>
    <row r="751">
      <c r="H751" s="1"/>
    </row>
    <row r="752">
      <c r="H752" s="1"/>
    </row>
    <row r="753">
      <c r="H753" s="1"/>
    </row>
    <row r="754">
      <c r="H754" s="1"/>
    </row>
    <row r="755">
      <c r="H755" s="1"/>
    </row>
    <row r="756">
      <c r="H756" s="1"/>
    </row>
    <row r="757">
      <c r="H757" s="1"/>
    </row>
    <row r="758">
      <c r="H758" s="1"/>
    </row>
    <row r="759">
      <c r="H759" s="1"/>
    </row>
    <row r="760">
      <c r="H760" s="1"/>
    </row>
    <row r="761">
      <c r="H761" s="1"/>
    </row>
    <row r="762">
      <c r="H762" s="1"/>
    </row>
    <row r="763">
      <c r="H763" s="1"/>
    </row>
    <row r="764">
      <c r="H764" s="1"/>
    </row>
    <row r="765">
      <c r="H765" s="1"/>
    </row>
    <row r="766">
      <c r="H766" s="1"/>
    </row>
    <row r="767">
      <c r="H767" s="1"/>
    </row>
    <row r="768">
      <c r="H768" s="1"/>
    </row>
    <row r="769">
      <c r="H769" s="1"/>
    </row>
    <row r="770">
      <c r="H770" s="1"/>
    </row>
    <row r="771">
      <c r="H771" s="1"/>
    </row>
    <row r="772">
      <c r="H772" s="1"/>
    </row>
    <row r="773">
      <c r="H773" s="1"/>
    </row>
    <row r="774">
      <c r="H774" s="1"/>
    </row>
    <row r="775">
      <c r="H775" s="1"/>
    </row>
    <row r="776">
      <c r="H776" s="1"/>
    </row>
    <row r="777">
      <c r="H777" s="1"/>
    </row>
    <row r="778">
      <c r="H778" s="1"/>
    </row>
    <row r="779">
      <c r="H779" s="1"/>
    </row>
    <row r="780">
      <c r="H780" s="1"/>
    </row>
    <row r="781">
      <c r="H781" s="1"/>
    </row>
    <row r="782">
      <c r="H782" s="1"/>
    </row>
    <row r="783">
      <c r="H783" s="1"/>
    </row>
    <row r="784">
      <c r="H784" s="1"/>
    </row>
    <row r="785">
      <c r="H785" s="1"/>
    </row>
    <row r="786">
      <c r="H786" s="1"/>
    </row>
    <row r="787">
      <c r="H787" s="1"/>
    </row>
    <row r="788">
      <c r="H788" s="1"/>
    </row>
    <row r="789">
      <c r="H789" s="1"/>
    </row>
    <row r="790">
      <c r="H790" s="1"/>
    </row>
    <row r="791">
      <c r="H791" s="1"/>
    </row>
    <row r="792">
      <c r="H792" s="1"/>
    </row>
    <row r="793">
      <c r="H793" s="1"/>
    </row>
    <row r="794">
      <c r="H794" s="1"/>
    </row>
    <row r="795">
      <c r="H795" s="1"/>
    </row>
    <row r="796">
      <c r="H796" s="1"/>
    </row>
    <row r="797">
      <c r="H797" s="1"/>
    </row>
    <row r="798">
      <c r="H798" s="1"/>
    </row>
    <row r="799">
      <c r="H799" s="1"/>
    </row>
    <row r="800">
      <c r="H800" s="1"/>
    </row>
    <row r="801">
      <c r="H801" s="1"/>
    </row>
    <row r="802">
      <c r="H802" s="1"/>
    </row>
    <row r="803">
      <c r="H803" s="1"/>
    </row>
    <row r="804">
      <c r="H804" s="1"/>
    </row>
    <row r="805">
      <c r="H805" s="1"/>
    </row>
    <row r="806">
      <c r="H806" s="1"/>
    </row>
    <row r="807">
      <c r="H807" s="1"/>
    </row>
    <row r="808">
      <c r="H808" s="1"/>
    </row>
    <row r="809">
      <c r="H809" s="1"/>
    </row>
    <row r="810">
      <c r="H810" s="1"/>
    </row>
    <row r="811">
      <c r="H811" s="1"/>
    </row>
    <row r="812">
      <c r="H812" s="1"/>
    </row>
    <row r="813">
      <c r="H813" s="1"/>
    </row>
    <row r="814">
      <c r="H814" s="1"/>
    </row>
    <row r="815">
      <c r="H815" s="1"/>
    </row>
    <row r="816">
      <c r="H816" s="1"/>
    </row>
    <row r="817">
      <c r="H817" s="1"/>
    </row>
    <row r="818">
      <c r="H818" s="1"/>
    </row>
    <row r="819">
      <c r="H819" s="1"/>
    </row>
    <row r="820">
      <c r="H820" s="1"/>
    </row>
    <row r="821">
      <c r="H821" s="1"/>
    </row>
    <row r="822">
      <c r="H822" s="1"/>
    </row>
    <row r="823">
      <c r="H823" s="1"/>
    </row>
    <row r="824">
      <c r="H824" s="1"/>
    </row>
    <row r="825">
      <c r="H825" s="1"/>
    </row>
    <row r="826">
      <c r="H826" s="1"/>
    </row>
    <row r="827">
      <c r="H827" s="1"/>
    </row>
    <row r="828">
      <c r="H828" s="1"/>
    </row>
    <row r="829">
      <c r="H829" s="1"/>
    </row>
    <row r="830">
      <c r="H830" s="1"/>
    </row>
    <row r="831">
      <c r="H831" s="1"/>
    </row>
    <row r="832">
      <c r="H832" s="1"/>
    </row>
    <row r="833">
      <c r="H833" s="1"/>
    </row>
    <row r="834">
      <c r="H834" s="1"/>
    </row>
    <row r="835">
      <c r="H835" s="1"/>
    </row>
    <row r="836">
      <c r="H836" s="1"/>
    </row>
    <row r="837">
      <c r="H837" s="1"/>
    </row>
    <row r="838">
      <c r="H838" s="1"/>
    </row>
    <row r="839">
      <c r="H839" s="1"/>
    </row>
    <row r="840">
      <c r="H840" s="1"/>
    </row>
    <row r="841">
      <c r="H841" s="1"/>
    </row>
    <row r="842">
      <c r="H842" s="1"/>
    </row>
    <row r="843">
      <c r="H843" s="1"/>
    </row>
    <row r="844">
      <c r="H844" s="1"/>
    </row>
    <row r="845">
      <c r="H845" s="1"/>
    </row>
    <row r="846">
      <c r="H846" s="1"/>
    </row>
    <row r="847">
      <c r="H847" s="1"/>
    </row>
    <row r="848">
      <c r="H848" s="1"/>
    </row>
    <row r="849">
      <c r="H849" s="1"/>
    </row>
    <row r="850">
      <c r="H850" s="1"/>
    </row>
    <row r="851">
      <c r="H851" s="1"/>
    </row>
    <row r="852">
      <c r="H852" s="1"/>
    </row>
    <row r="853">
      <c r="H853" s="1"/>
    </row>
    <row r="854">
      <c r="H854" s="1"/>
    </row>
    <row r="855">
      <c r="H855" s="1"/>
    </row>
    <row r="856">
      <c r="H856" s="1"/>
    </row>
    <row r="857">
      <c r="H857" s="1"/>
    </row>
    <row r="858">
      <c r="H858" s="1"/>
    </row>
    <row r="859">
      <c r="H859" s="1"/>
    </row>
    <row r="860">
      <c r="H860" s="1"/>
    </row>
    <row r="861">
      <c r="H861" s="1"/>
    </row>
    <row r="862">
      <c r="H862" s="1"/>
    </row>
    <row r="863">
      <c r="H863" s="1"/>
    </row>
    <row r="864">
      <c r="H864" s="1"/>
    </row>
    <row r="865">
      <c r="H865" s="1"/>
    </row>
    <row r="866">
      <c r="H866" s="1"/>
    </row>
    <row r="867">
      <c r="H867" s="1"/>
    </row>
    <row r="868">
      <c r="H868" s="1"/>
    </row>
    <row r="869">
      <c r="H869" s="1"/>
    </row>
    <row r="870">
      <c r="H870" s="1"/>
    </row>
    <row r="871">
      <c r="H871" s="1"/>
    </row>
    <row r="872">
      <c r="H872" s="1"/>
    </row>
    <row r="873">
      <c r="H873" s="1"/>
    </row>
    <row r="874">
      <c r="H874" s="1"/>
    </row>
    <row r="875">
      <c r="H875" s="1"/>
    </row>
    <row r="876">
      <c r="H876" s="1"/>
    </row>
    <row r="877">
      <c r="H877" s="1"/>
    </row>
    <row r="878">
      <c r="H878" s="1"/>
    </row>
    <row r="879">
      <c r="H879" s="1"/>
    </row>
    <row r="880">
      <c r="H880" s="1"/>
    </row>
    <row r="881">
      <c r="H881" s="1"/>
    </row>
    <row r="882">
      <c r="H882" s="1"/>
    </row>
    <row r="883">
      <c r="H883" s="1"/>
    </row>
    <row r="884">
      <c r="H884" s="1"/>
    </row>
    <row r="885">
      <c r="H885" s="1"/>
    </row>
    <row r="886">
      <c r="H886" s="1"/>
    </row>
    <row r="887">
      <c r="H887" s="1"/>
    </row>
    <row r="888">
      <c r="H888" s="1"/>
    </row>
    <row r="889">
      <c r="H889" s="1"/>
    </row>
    <row r="890">
      <c r="H890" s="1"/>
    </row>
    <row r="891">
      <c r="H891" s="1"/>
    </row>
    <row r="892">
      <c r="H892" s="1"/>
    </row>
    <row r="893">
      <c r="H893" s="1"/>
    </row>
    <row r="894">
      <c r="H894" s="1"/>
    </row>
    <row r="895">
      <c r="H895" s="1"/>
    </row>
    <row r="896">
      <c r="H896" s="1"/>
    </row>
    <row r="897">
      <c r="H897" s="1"/>
    </row>
    <row r="898">
      <c r="H898" s="1"/>
    </row>
    <row r="899">
      <c r="H899" s="1"/>
    </row>
    <row r="900">
      <c r="H900" s="1"/>
    </row>
    <row r="901">
      <c r="H901" s="1"/>
    </row>
    <row r="902">
      <c r="H902" s="1"/>
    </row>
    <row r="903">
      <c r="H903" s="1"/>
    </row>
    <row r="904">
      <c r="H904" s="1"/>
    </row>
    <row r="905">
      <c r="H905" s="1"/>
    </row>
    <row r="906">
      <c r="H906" s="1"/>
    </row>
    <row r="907">
      <c r="H907" s="1"/>
    </row>
    <row r="908">
      <c r="H908" s="1"/>
    </row>
    <row r="909">
      <c r="H909" s="1"/>
    </row>
    <row r="910">
      <c r="H910" s="1"/>
    </row>
    <row r="911">
      <c r="H911" s="1"/>
    </row>
    <row r="912">
      <c r="H912" s="1"/>
    </row>
    <row r="913">
      <c r="H913" s="1"/>
    </row>
    <row r="914">
      <c r="H914" s="1"/>
    </row>
    <row r="915">
      <c r="H915" s="1"/>
    </row>
    <row r="916">
      <c r="H916" s="1"/>
    </row>
    <row r="917">
      <c r="H917" s="1"/>
    </row>
    <row r="918">
      <c r="H918" s="1"/>
    </row>
    <row r="919">
      <c r="H919" s="1"/>
    </row>
    <row r="920">
      <c r="H920" s="1"/>
    </row>
    <row r="921">
      <c r="H921" s="1"/>
    </row>
    <row r="922">
      <c r="H922" s="1"/>
    </row>
    <row r="923">
      <c r="H923" s="1"/>
    </row>
    <row r="924">
      <c r="H924" s="1"/>
    </row>
    <row r="925">
      <c r="H925" s="1"/>
    </row>
    <row r="926">
      <c r="H926" s="1"/>
    </row>
    <row r="927">
      <c r="H927" s="1"/>
    </row>
    <row r="928">
      <c r="H928" s="1"/>
    </row>
    <row r="929">
      <c r="H929" s="1"/>
    </row>
    <row r="930">
      <c r="H930" s="1"/>
    </row>
    <row r="931">
      <c r="H931" s="1"/>
    </row>
    <row r="932">
      <c r="H932" s="1"/>
    </row>
    <row r="933">
      <c r="H933" s="1"/>
    </row>
    <row r="934">
      <c r="H934" s="1"/>
    </row>
    <row r="935">
      <c r="H935" s="1"/>
    </row>
    <row r="936">
      <c r="H936" s="1"/>
    </row>
    <row r="937">
      <c r="H937" s="1"/>
    </row>
    <row r="938">
      <c r="H938" s="1"/>
    </row>
    <row r="939">
      <c r="H939" s="1"/>
    </row>
    <row r="940">
      <c r="H940" s="1"/>
    </row>
    <row r="941">
      <c r="H941" s="1"/>
    </row>
    <row r="942">
      <c r="H942" s="1"/>
    </row>
    <row r="943">
      <c r="H943" s="1"/>
    </row>
    <row r="944">
      <c r="H944" s="1"/>
    </row>
    <row r="945">
      <c r="H945" s="1"/>
    </row>
    <row r="946">
      <c r="H946" s="1"/>
    </row>
    <row r="947">
      <c r="H947" s="1"/>
    </row>
    <row r="948">
      <c r="H948" s="1"/>
    </row>
    <row r="949">
      <c r="H949" s="1"/>
    </row>
    <row r="950">
      <c r="H950" s="1"/>
    </row>
    <row r="951">
      <c r="H951" s="1"/>
    </row>
    <row r="952">
      <c r="H952" s="1"/>
    </row>
    <row r="953">
      <c r="H953" s="1"/>
    </row>
    <row r="954">
      <c r="H954" s="1"/>
    </row>
    <row r="955">
      <c r="H955" s="1"/>
    </row>
    <row r="956">
      <c r="H956" s="1"/>
    </row>
    <row r="957">
      <c r="H957" s="1"/>
    </row>
    <row r="958">
      <c r="H958" s="1"/>
    </row>
    <row r="959">
      <c r="H959" s="1"/>
    </row>
    <row r="960">
      <c r="H960" s="1"/>
    </row>
    <row r="961">
      <c r="H961" s="1"/>
    </row>
    <row r="962">
      <c r="H962" s="1"/>
    </row>
    <row r="963">
      <c r="H963" s="1"/>
    </row>
    <row r="964">
      <c r="H964" s="1"/>
    </row>
    <row r="965">
      <c r="H965" s="1"/>
    </row>
    <row r="966">
      <c r="H966" s="1"/>
    </row>
    <row r="967">
      <c r="H967" s="1"/>
    </row>
    <row r="968">
      <c r="H968" s="1"/>
    </row>
    <row r="969">
      <c r="H969" s="1"/>
    </row>
    <row r="970">
      <c r="H970" s="1"/>
    </row>
    <row r="971">
      <c r="H971" s="1"/>
    </row>
    <row r="972">
      <c r="H972" s="1"/>
    </row>
    <row r="973">
      <c r="H973" s="1"/>
    </row>
    <row r="974">
      <c r="H974" s="1"/>
    </row>
    <row r="975">
      <c r="H975" s="1"/>
    </row>
    <row r="976">
      <c r="H976" s="1"/>
    </row>
    <row r="977">
      <c r="H977" s="1"/>
    </row>
    <row r="978">
      <c r="H978" s="1"/>
    </row>
    <row r="979">
      <c r="H979" s="1"/>
    </row>
    <row r="980">
      <c r="H980" s="1"/>
    </row>
    <row r="981">
      <c r="H981" s="1"/>
    </row>
    <row r="982">
      <c r="H982" s="1"/>
    </row>
    <row r="983">
      <c r="H983" s="1"/>
    </row>
    <row r="984">
      <c r="H984" s="1"/>
    </row>
    <row r="985">
      <c r="H985" s="1"/>
    </row>
    <row r="986">
      <c r="H986" s="1"/>
    </row>
    <row r="987">
      <c r="H987" s="1"/>
    </row>
    <row r="988">
      <c r="H988" s="1"/>
    </row>
    <row r="989">
      <c r="H989" s="1"/>
    </row>
    <row r="990">
      <c r="H990" s="1"/>
    </row>
    <row r="991">
      <c r="H991" s="1"/>
    </row>
    <row r="992">
      <c r="H992" s="1"/>
    </row>
    <row r="993">
      <c r="H993" s="1"/>
    </row>
    <row r="994">
      <c r="H994" s="1"/>
    </row>
    <row r="995">
      <c r="H995" s="1"/>
    </row>
    <row r="996">
      <c r="H996" s="1"/>
    </row>
    <row r="997">
      <c r="H997" s="1"/>
    </row>
    <row r="998">
      <c r="H998" s="1"/>
    </row>
    <row r="999">
      <c r="H999" s="1"/>
    </row>
    <row r="1000">
      <c r="H1000" s="1"/>
    </row>
  </sheetData>
  <mergeCells count="16">
    <mergeCell ref="M18:Q18"/>
    <mergeCell ref="M19:Q19"/>
    <mergeCell ref="M21:S21"/>
    <mergeCell ref="M22:S22"/>
    <mergeCell ref="T22:V22"/>
    <mergeCell ref="M23:S23"/>
    <mergeCell ref="M24:S24"/>
    <mergeCell ref="M16:Q16"/>
    <mergeCell ref="K17:L17"/>
    <mergeCell ref="M14:Q14"/>
    <mergeCell ref="M15:Q15"/>
    <mergeCell ref="K10:L10"/>
    <mergeCell ref="M9:Q9"/>
    <mergeCell ref="M10:Q10"/>
    <mergeCell ref="M11:Q11"/>
    <mergeCell ref="M13:Q13"/>
  </mergeCells>
  <printOptions/>
  <pageMargins bottom="1.0" footer="0.0" header="0.0" left="0.75" right="0.75" top="1.0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2015-04-07T18:59:18Z</dcterms:created>
  <dc:creator>CORN LAB</dc:creator>
</cp:coreProperties>
</file>